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ce19f75ddcd17f6e/Desktop/ER/Sep 24/"/>
    </mc:Choice>
  </mc:AlternateContent>
  <xr:revisionPtr revIDLastSave="786" documentId="14_{504D40F9-0226-4CE7-B926-0ED2C0DAD13E}" xr6:coauthVersionLast="47" xr6:coauthVersionMax="47" xr10:uidLastSave="{449D95FF-5DA8-4860-8D83-4903A1F8DBD4}"/>
  <bookViews>
    <workbookView xWindow="-108" yWindow="-108" windowWidth="23256" windowHeight="12576" xr2:uid="{00000000-000D-0000-FFFF-FFFF00000000}"/>
  </bookViews>
  <sheets>
    <sheet name="Sep-24" sheetId="1" r:id="rId1"/>
    <sheet name="Gaup" sheetId="2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29" i="1" l="1"/>
  <c r="K34" i="1" s="1"/>
</calcChain>
</file>

<file path=xl/sharedStrings.xml><?xml version="1.0" encoding="utf-8"?>
<sst xmlns="http://schemas.openxmlformats.org/spreadsheetml/2006/main" count="185" uniqueCount="118">
  <si>
    <t>Date</t>
  </si>
  <si>
    <t>SCRIP CODE</t>
  </si>
  <si>
    <t xml:space="preserve">Buy / Sell </t>
  </si>
  <si>
    <t>TIME</t>
  </si>
  <si>
    <t>Accumu</t>
  </si>
  <si>
    <t xml:space="preserve">Entry </t>
  </si>
  <si>
    <t>Target</t>
  </si>
  <si>
    <t>Stop Loss</t>
  </si>
  <si>
    <t>Qty</t>
  </si>
  <si>
    <t>LTP</t>
  </si>
  <si>
    <t>Profit / Loss</t>
  </si>
  <si>
    <t>Remarks</t>
  </si>
  <si>
    <t>Closing Date</t>
  </si>
  <si>
    <t>TOTAL</t>
  </si>
  <si>
    <t>Profit</t>
  </si>
  <si>
    <t>EQUIDIUS RESEARCH RECOMMENDATION JUNE 2020 (SEBI NO INH200007016)</t>
  </si>
  <si>
    <t>BUY</t>
  </si>
  <si>
    <t>08.06.2020</t>
  </si>
  <si>
    <t>PFC</t>
  </si>
  <si>
    <t>TATAMOTORS</t>
  </si>
  <si>
    <t>HEG</t>
  </si>
  <si>
    <t>88/90</t>
  </si>
  <si>
    <t>110/103</t>
  </si>
  <si>
    <t>116/123</t>
  </si>
  <si>
    <t>958/932</t>
  </si>
  <si>
    <t>Gap Up Open  @87.7</t>
  </si>
  <si>
    <t>Gap Up Open @114</t>
  </si>
  <si>
    <t>Gap Up Open @977</t>
  </si>
  <si>
    <t>09.06.2020</t>
  </si>
  <si>
    <t>IBHOUSING</t>
  </si>
  <si>
    <t>158/164</t>
  </si>
  <si>
    <t>Gap Up Open @155</t>
  </si>
  <si>
    <t>Book 50%</t>
  </si>
  <si>
    <t>BIOCON</t>
  </si>
  <si>
    <t>RECLTD</t>
  </si>
  <si>
    <t>KALYANKJIL</t>
  </si>
  <si>
    <t>16.08.2024</t>
  </si>
  <si>
    <t>580/563</t>
  </si>
  <si>
    <t>621/656</t>
  </si>
  <si>
    <t>19.08.2024</t>
  </si>
  <si>
    <t>IREDA</t>
  </si>
  <si>
    <t>262/280</t>
  </si>
  <si>
    <t>21.08.2024</t>
  </si>
  <si>
    <t>354/336</t>
  </si>
  <si>
    <t>376/400</t>
  </si>
  <si>
    <t>22.08.2024</t>
  </si>
  <si>
    <t>Qty (405) 260</t>
  </si>
  <si>
    <t>Almost 1st TGT Completed</t>
  </si>
  <si>
    <t>22.08.2024 (09:48 AM)</t>
  </si>
  <si>
    <t>27.08.2024</t>
  </si>
  <si>
    <t>Qty (175) 618</t>
  </si>
  <si>
    <t>27.08.2024 (02:18 PM)</t>
  </si>
  <si>
    <t>EQUIDIUS RESEARCH RECOMMENDATION September 2024 (SEBI NO INH200007016)</t>
  </si>
  <si>
    <t>30.08.2024</t>
  </si>
  <si>
    <t>640/666</t>
  </si>
  <si>
    <t>RVNL</t>
  </si>
  <si>
    <t>636/660</t>
  </si>
  <si>
    <t>02.09.2024</t>
  </si>
  <si>
    <t>Qty (161) 640</t>
  </si>
  <si>
    <t>1st TGT Completed</t>
  </si>
  <si>
    <t>02.09.2024 (10:38 AM)</t>
  </si>
  <si>
    <t>04.09.2024</t>
  </si>
  <si>
    <t>Qty (290) 376</t>
  </si>
  <si>
    <t>04.09.2024 (01:54 PM)</t>
  </si>
  <si>
    <t>Stoploss triggered</t>
  </si>
  <si>
    <t>06.09.2024 (09:56 AM)</t>
  </si>
  <si>
    <t>Qty (405) 247</t>
  </si>
  <si>
    <t>06.09.2024 (09:42 AM)</t>
  </si>
  <si>
    <t>10.09.2024</t>
  </si>
  <si>
    <t>BHARTIARTL</t>
  </si>
  <si>
    <t>1568/1523</t>
  </si>
  <si>
    <t>1605/1656</t>
  </si>
  <si>
    <t>GRANULES</t>
  </si>
  <si>
    <t>683/652</t>
  </si>
  <si>
    <t>705/742</t>
  </si>
  <si>
    <t>Qty (162) 666</t>
  </si>
  <si>
    <t>2nd TGT Completed</t>
  </si>
  <si>
    <t>11.09.2024 (01:30 PM)</t>
  </si>
  <si>
    <t>Qty (175) 571.50</t>
  </si>
  <si>
    <t>12.09.2024 (10:49 AM)</t>
  </si>
  <si>
    <t>12.09.2024 (10:47 PM)</t>
  </si>
  <si>
    <t>Both TGT's Completed</t>
  </si>
  <si>
    <t>12.09.2024 (03:12 PM)</t>
  </si>
  <si>
    <t>13.09.2024</t>
  </si>
  <si>
    <t>720/742</t>
  </si>
  <si>
    <t>13.09.2024 (10:50 AM)</t>
  </si>
  <si>
    <t>CAMPUS</t>
  </si>
  <si>
    <t>323/302</t>
  </si>
  <si>
    <t>352/375</t>
  </si>
  <si>
    <t>Qty (320) 352</t>
  </si>
  <si>
    <t>19.09.2024 (11:14 AM)</t>
  </si>
  <si>
    <t>Qty (290) 342</t>
  </si>
  <si>
    <t>19.09.2024 (01:15 PM)</t>
  </si>
  <si>
    <t>23.09.2024</t>
  </si>
  <si>
    <t>CREST</t>
  </si>
  <si>
    <t>588/563</t>
  </si>
  <si>
    <t>618/652</t>
  </si>
  <si>
    <t>Qty (170) 618</t>
  </si>
  <si>
    <t>23.09.2024 (09:25 AM)</t>
  </si>
  <si>
    <t>Qty (170) 588</t>
  </si>
  <si>
    <t>23.09.2024 (10:01 AM)</t>
  </si>
  <si>
    <t>TATAPOWER</t>
  </si>
  <si>
    <t>458/438</t>
  </si>
  <si>
    <t>480/500</t>
  </si>
  <si>
    <t>24.09.2024</t>
  </si>
  <si>
    <t>SENCO</t>
  </si>
  <si>
    <t>1392/1445</t>
  </si>
  <si>
    <t>Qty (74.50) 1392</t>
  </si>
  <si>
    <t>24.09.2024 (09:26 AM)</t>
  </si>
  <si>
    <t>Qty (74.50) 1445</t>
  </si>
  <si>
    <t>25.09.2024 (12:38 PM)</t>
  </si>
  <si>
    <t>Qty (321) 375</t>
  </si>
  <si>
    <t>25.09.2024 (01:31 PM)</t>
  </si>
  <si>
    <t>26.09.2024</t>
  </si>
  <si>
    <t>Qty (222) 475</t>
  </si>
  <si>
    <t>26.09.2024 (10:01 AM)</t>
  </si>
  <si>
    <t>Qty (223) 500</t>
  </si>
  <si>
    <t>27.09.2024 (11:56 AM)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</si>
</sst>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3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2" borderId="1" xfId="0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18" fontId="3" fillId="2" borderId="1" xfId="0" applyNumberFormat="1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1" fontId="5" fillId="3" borderId="4" xfId="0" applyNumberFormat="1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14" fontId="0" fillId="2" borderId="1" xfId="0" applyNumberForma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7620</xdr:rowOff>
    </xdr:from>
    <xdr:to>
      <xdr:col>7</xdr:col>
      <xdr:colOff>523875</xdr:colOff>
      <xdr:row>9</xdr:row>
      <xdr:rowOff>179070</xdr:rowOff>
    </xdr:to>
    <xdr:pic>
      <xdr:nvPicPr>
        <xdr:cNvPr id="1028" name="Picture 4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620"/>
          <a:ext cx="6261735" cy="181737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1:M34"/>
  <sheetViews>
    <sheetView showGridLines="0" tabSelected="1" topLeftCell="A9" workbookViewId="0">
      <selection activeCell="A32" sqref="A32"/>
    </sheetView>
  </sheetViews>
  <sheetFormatPr defaultRowHeight="14.4" x14ac:dyDescent="0.3"/>
  <cols>
    <col min="1" max="1" width="11.109375" customWidth="1"/>
    <col min="2" max="2" width="18.88671875" bestFit="1" customWidth="1"/>
    <col min="3" max="3" width="10.88671875" bestFit="1" customWidth="1"/>
    <col min="4" max="4" width="9.109375" bestFit="1" customWidth="1"/>
    <col min="5" max="5" width="11.88671875" bestFit="1" customWidth="1"/>
    <col min="6" max="6" width="9.88671875" customWidth="1"/>
    <col min="7" max="7" width="11.88671875" bestFit="1" customWidth="1"/>
    <col min="8" max="8" width="12.33203125" bestFit="1" customWidth="1"/>
    <col min="9" max="9" width="12" customWidth="1"/>
    <col min="10" max="10" width="15.109375" bestFit="1" customWidth="1"/>
    <col min="11" max="11" width="15.44140625" bestFit="1" customWidth="1"/>
    <col min="12" max="12" width="42.5546875" customWidth="1"/>
    <col min="13" max="13" width="20.44140625" bestFit="1" customWidth="1"/>
  </cols>
  <sheetData>
    <row r="11" spans="1:13" ht="15.6" x14ac:dyDescent="0.3">
      <c r="A11" s="14" t="s">
        <v>52</v>
      </c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</row>
    <row r="12" spans="1:13" ht="15.6" x14ac:dyDescent="0.3">
      <c r="A12" s="5" t="s">
        <v>0</v>
      </c>
      <c r="B12" s="5" t="s">
        <v>1</v>
      </c>
      <c r="C12" s="5" t="s">
        <v>2</v>
      </c>
      <c r="D12" s="5" t="s">
        <v>3</v>
      </c>
      <c r="E12" s="5" t="s">
        <v>4</v>
      </c>
      <c r="F12" s="5" t="s">
        <v>5</v>
      </c>
      <c r="G12" s="5" t="s">
        <v>6</v>
      </c>
      <c r="H12" s="5" t="s">
        <v>7</v>
      </c>
      <c r="I12" s="5" t="s">
        <v>8</v>
      </c>
      <c r="J12" s="5" t="s">
        <v>9</v>
      </c>
      <c r="K12" s="5" t="s">
        <v>10</v>
      </c>
      <c r="L12" s="5" t="s">
        <v>11</v>
      </c>
      <c r="M12" s="5" t="s">
        <v>12</v>
      </c>
    </row>
    <row r="13" spans="1:13" x14ac:dyDescent="0.3">
      <c r="A13" s="1" t="s">
        <v>36</v>
      </c>
      <c r="B13" s="1" t="s">
        <v>34</v>
      </c>
      <c r="C13" s="10" t="s">
        <v>16</v>
      </c>
      <c r="D13" s="4">
        <v>0.13819444444444443</v>
      </c>
      <c r="E13" s="2" t="s">
        <v>37</v>
      </c>
      <c r="F13" s="2">
        <v>571.5</v>
      </c>
      <c r="G13" s="1" t="s">
        <v>38</v>
      </c>
      <c r="H13" s="1">
        <v>558</v>
      </c>
      <c r="I13" s="1">
        <v>350</v>
      </c>
      <c r="J13" s="3" t="s">
        <v>50</v>
      </c>
      <c r="K13" s="9">
        <v>8138</v>
      </c>
      <c r="L13" s="8" t="s">
        <v>47</v>
      </c>
      <c r="M13" s="8" t="s">
        <v>51</v>
      </c>
    </row>
    <row r="14" spans="1:13" x14ac:dyDescent="0.3">
      <c r="A14" s="1" t="s">
        <v>49</v>
      </c>
      <c r="B14" s="1" t="s">
        <v>34</v>
      </c>
      <c r="C14" s="18" t="s">
        <v>32</v>
      </c>
      <c r="D14" s="19"/>
      <c r="E14" s="2"/>
      <c r="F14" s="2"/>
      <c r="G14" s="1">
        <v>656</v>
      </c>
      <c r="H14" s="1"/>
      <c r="I14" s="1"/>
      <c r="J14" s="3" t="s">
        <v>78</v>
      </c>
      <c r="K14" s="11">
        <v>0</v>
      </c>
      <c r="L14" s="12" t="s">
        <v>64</v>
      </c>
      <c r="M14" s="12" t="s">
        <v>79</v>
      </c>
    </row>
    <row r="15" spans="1:13" x14ac:dyDescent="0.3">
      <c r="A15" s="1" t="s">
        <v>39</v>
      </c>
      <c r="B15" s="1" t="s">
        <v>40</v>
      </c>
      <c r="C15" s="10" t="s">
        <v>16</v>
      </c>
      <c r="D15" s="4">
        <v>0.41111111111111115</v>
      </c>
      <c r="E15" s="2"/>
      <c r="F15" s="2">
        <v>247</v>
      </c>
      <c r="G15" s="1" t="s">
        <v>41</v>
      </c>
      <c r="H15" s="1">
        <v>232.4</v>
      </c>
      <c r="I15" s="1">
        <v>810</v>
      </c>
      <c r="J15" s="3" t="s">
        <v>46</v>
      </c>
      <c r="K15" s="9">
        <v>5265</v>
      </c>
      <c r="L15" s="8" t="s">
        <v>47</v>
      </c>
      <c r="M15" s="8" t="s">
        <v>48</v>
      </c>
    </row>
    <row r="16" spans="1:13" x14ac:dyDescent="0.3">
      <c r="A16" s="1" t="s">
        <v>45</v>
      </c>
      <c r="B16" s="1" t="s">
        <v>40</v>
      </c>
      <c r="C16" s="18" t="s">
        <v>32</v>
      </c>
      <c r="D16" s="19"/>
      <c r="E16" s="2"/>
      <c r="F16" s="2"/>
      <c r="G16" s="1">
        <v>280</v>
      </c>
      <c r="H16" s="1"/>
      <c r="I16" s="1"/>
      <c r="J16" s="3" t="s">
        <v>66</v>
      </c>
      <c r="K16" s="11">
        <v>0</v>
      </c>
      <c r="L16" s="12" t="s">
        <v>64</v>
      </c>
      <c r="M16" s="12" t="s">
        <v>67</v>
      </c>
    </row>
    <row r="17" spans="1:13" x14ac:dyDescent="0.3">
      <c r="A17" s="1" t="s">
        <v>42</v>
      </c>
      <c r="B17" s="1" t="s">
        <v>33</v>
      </c>
      <c r="C17" s="10" t="s">
        <v>16</v>
      </c>
      <c r="D17" s="4">
        <v>0.62847222222222221</v>
      </c>
      <c r="E17" s="2" t="s">
        <v>43</v>
      </c>
      <c r="F17" s="2">
        <v>345</v>
      </c>
      <c r="G17" s="1" t="s">
        <v>44</v>
      </c>
      <c r="H17" s="1">
        <v>332</v>
      </c>
      <c r="I17" s="1">
        <v>580</v>
      </c>
      <c r="J17" s="3" t="s">
        <v>62</v>
      </c>
      <c r="K17" s="9">
        <v>8990</v>
      </c>
      <c r="L17" s="8" t="s">
        <v>59</v>
      </c>
      <c r="M17" s="8" t="s">
        <v>63</v>
      </c>
    </row>
    <row r="18" spans="1:13" x14ac:dyDescent="0.3">
      <c r="A18" s="1" t="s">
        <v>61</v>
      </c>
      <c r="B18" s="1" t="s">
        <v>33</v>
      </c>
      <c r="C18" s="18" t="s">
        <v>32</v>
      </c>
      <c r="D18" s="19"/>
      <c r="E18" s="2"/>
      <c r="F18" s="2"/>
      <c r="G18" s="1">
        <v>400</v>
      </c>
      <c r="H18" s="1"/>
      <c r="I18" s="1"/>
      <c r="J18" s="3" t="s">
        <v>91</v>
      </c>
      <c r="K18" s="11">
        <v>0</v>
      </c>
      <c r="L18" s="12" t="s">
        <v>64</v>
      </c>
      <c r="M18" s="12" t="s">
        <v>92</v>
      </c>
    </row>
    <row r="19" spans="1:13" x14ac:dyDescent="0.3">
      <c r="A19" s="1" t="s">
        <v>53</v>
      </c>
      <c r="B19" s="1" t="s">
        <v>35</v>
      </c>
      <c r="C19" s="10" t="s">
        <v>16</v>
      </c>
      <c r="D19" s="4">
        <v>0.4291666666666667</v>
      </c>
      <c r="E19" s="2"/>
      <c r="F19" s="2">
        <v>619</v>
      </c>
      <c r="G19" s="1" t="s">
        <v>54</v>
      </c>
      <c r="H19" s="1">
        <v>598</v>
      </c>
      <c r="I19" s="1">
        <v>323</v>
      </c>
      <c r="J19" s="3" t="s">
        <v>58</v>
      </c>
      <c r="K19" s="9">
        <v>3381</v>
      </c>
      <c r="L19" s="8" t="s">
        <v>59</v>
      </c>
      <c r="M19" s="8" t="s">
        <v>60</v>
      </c>
    </row>
    <row r="20" spans="1:13" x14ac:dyDescent="0.3">
      <c r="A20" s="1" t="s">
        <v>57</v>
      </c>
      <c r="B20" s="1" t="s">
        <v>35</v>
      </c>
      <c r="C20" s="18" t="s">
        <v>32</v>
      </c>
      <c r="D20" s="19"/>
      <c r="E20" s="2"/>
      <c r="F20" s="2"/>
      <c r="G20" s="1">
        <v>666</v>
      </c>
      <c r="H20" s="1"/>
      <c r="I20" s="1"/>
      <c r="J20" s="3" t="s">
        <v>75</v>
      </c>
      <c r="K20" s="9">
        <v>7614</v>
      </c>
      <c r="L20" s="8" t="s">
        <v>76</v>
      </c>
      <c r="M20" s="8" t="s">
        <v>77</v>
      </c>
    </row>
    <row r="21" spans="1:13" x14ac:dyDescent="0.3">
      <c r="A21" s="1" t="s">
        <v>53</v>
      </c>
      <c r="B21" s="1" t="s">
        <v>55</v>
      </c>
      <c r="C21" s="10" t="s">
        <v>16</v>
      </c>
      <c r="D21" s="4">
        <v>0.53402777777777777</v>
      </c>
      <c r="E21" s="2"/>
      <c r="F21" s="2">
        <v>602</v>
      </c>
      <c r="G21" s="1" t="s">
        <v>56</v>
      </c>
      <c r="H21" s="1">
        <v>572</v>
      </c>
      <c r="I21" s="1">
        <v>332</v>
      </c>
      <c r="J21" s="3">
        <v>572</v>
      </c>
      <c r="K21" s="11">
        <v>-9960</v>
      </c>
      <c r="L21" s="12" t="s">
        <v>64</v>
      </c>
      <c r="M21" s="12" t="s">
        <v>65</v>
      </c>
    </row>
    <row r="22" spans="1:13" x14ac:dyDescent="0.3">
      <c r="A22" s="1" t="s">
        <v>68</v>
      </c>
      <c r="B22" s="1" t="s">
        <v>69</v>
      </c>
      <c r="C22" s="10" t="s">
        <v>16</v>
      </c>
      <c r="D22" s="4">
        <v>0.4069444444444445</v>
      </c>
      <c r="E22" s="2" t="s">
        <v>70</v>
      </c>
      <c r="F22" s="2">
        <v>1545.5</v>
      </c>
      <c r="G22" s="1" t="s">
        <v>71</v>
      </c>
      <c r="H22" s="1">
        <v>1518</v>
      </c>
      <c r="I22" s="1">
        <v>129</v>
      </c>
      <c r="J22" s="3">
        <v>1656</v>
      </c>
      <c r="K22" s="9">
        <v>14255</v>
      </c>
      <c r="L22" s="8" t="s">
        <v>81</v>
      </c>
      <c r="M22" s="8" t="s">
        <v>82</v>
      </c>
    </row>
    <row r="23" spans="1:13" x14ac:dyDescent="0.3">
      <c r="A23" s="1" t="s">
        <v>68</v>
      </c>
      <c r="B23" s="1" t="s">
        <v>72</v>
      </c>
      <c r="C23" s="10" t="s">
        <v>16</v>
      </c>
      <c r="D23" s="4">
        <v>0.42291666666666666</v>
      </c>
      <c r="E23" s="2" t="s">
        <v>73</v>
      </c>
      <c r="F23" s="2">
        <v>667.5</v>
      </c>
      <c r="G23" s="1" t="s">
        <v>74</v>
      </c>
      <c r="H23" s="1">
        <v>648</v>
      </c>
      <c r="I23" s="1">
        <v>300</v>
      </c>
      <c r="J23" s="3">
        <v>648</v>
      </c>
      <c r="K23" s="11">
        <v>-12636</v>
      </c>
      <c r="L23" s="12" t="s">
        <v>64</v>
      </c>
      <c r="M23" s="12" t="s">
        <v>80</v>
      </c>
    </row>
    <row r="24" spans="1:13" x14ac:dyDescent="0.3">
      <c r="A24" s="1" t="s">
        <v>83</v>
      </c>
      <c r="B24" s="1" t="s">
        <v>35</v>
      </c>
      <c r="C24" s="10" t="s">
        <v>16</v>
      </c>
      <c r="D24" s="4">
        <v>0.3840277777777778</v>
      </c>
      <c r="E24" s="2"/>
      <c r="F24" s="2">
        <v>697</v>
      </c>
      <c r="G24" s="1" t="s">
        <v>84</v>
      </c>
      <c r="H24" s="1">
        <v>672</v>
      </c>
      <c r="I24" s="1">
        <v>287</v>
      </c>
      <c r="J24" s="3">
        <v>742</v>
      </c>
      <c r="K24" s="9">
        <v>12915</v>
      </c>
      <c r="L24" s="8" t="s">
        <v>81</v>
      </c>
      <c r="M24" s="8" t="s">
        <v>85</v>
      </c>
    </row>
    <row r="25" spans="1:13" x14ac:dyDescent="0.3">
      <c r="A25" s="13">
        <v>45551</v>
      </c>
      <c r="B25" s="1" t="s">
        <v>86</v>
      </c>
      <c r="C25" s="10" t="s">
        <v>16</v>
      </c>
      <c r="D25" s="4">
        <v>0.375</v>
      </c>
      <c r="E25" s="2" t="s">
        <v>87</v>
      </c>
      <c r="F25" s="2">
        <v>312</v>
      </c>
      <c r="G25" s="1" t="s">
        <v>88</v>
      </c>
      <c r="H25" s="1">
        <v>296</v>
      </c>
      <c r="I25" s="1">
        <v>641</v>
      </c>
      <c r="J25" s="3" t="s">
        <v>89</v>
      </c>
      <c r="K25" s="9">
        <v>12800</v>
      </c>
      <c r="L25" s="8" t="s">
        <v>59</v>
      </c>
      <c r="M25" s="8" t="s">
        <v>90</v>
      </c>
    </row>
    <row r="26" spans="1:13" x14ac:dyDescent="0.3">
      <c r="A26" s="13">
        <v>45554</v>
      </c>
      <c r="B26" s="1" t="s">
        <v>86</v>
      </c>
      <c r="C26" s="18" t="s">
        <v>32</v>
      </c>
      <c r="D26" s="19"/>
      <c r="E26" s="2"/>
      <c r="F26" s="2"/>
      <c r="G26" s="1">
        <v>375</v>
      </c>
      <c r="H26" s="1"/>
      <c r="I26" s="1"/>
      <c r="J26" s="3" t="s">
        <v>111</v>
      </c>
      <c r="K26" s="9">
        <v>20223</v>
      </c>
      <c r="L26" s="8" t="s">
        <v>81</v>
      </c>
      <c r="M26" s="8" t="s">
        <v>112</v>
      </c>
    </row>
    <row r="27" spans="1:13" x14ac:dyDescent="0.3">
      <c r="A27" s="13" t="s">
        <v>93</v>
      </c>
      <c r="B27" s="1" t="s">
        <v>94</v>
      </c>
      <c r="C27" s="10" t="s">
        <v>16</v>
      </c>
      <c r="D27" s="4">
        <v>0.375</v>
      </c>
      <c r="E27" s="2" t="s">
        <v>95</v>
      </c>
      <c r="F27" s="2">
        <v>588</v>
      </c>
      <c r="G27" s="1" t="s">
        <v>96</v>
      </c>
      <c r="H27" s="1">
        <v>558</v>
      </c>
      <c r="I27" s="1">
        <v>340</v>
      </c>
      <c r="J27" s="3" t="s">
        <v>97</v>
      </c>
      <c r="K27" s="9">
        <v>5100</v>
      </c>
      <c r="L27" s="8" t="s">
        <v>59</v>
      </c>
      <c r="M27" s="8" t="s">
        <v>98</v>
      </c>
    </row>
    <row r="28" spans="1:13" x14ac:dyDescent="0.3">
      <c r="A28" s="13" t="s">
        <v>93</v>
      </c>
      <c r="B28" s="1" t="s">
        <v>94</v>
      </c>
      <c r="C28" s="18" t="s">
        <v>32</v>
      </c>
      <c r="D28" s="19"/>
      <c r="E28" s="2"/>
      <c r="F28" s="2"/>
      <c r="G28" s="1">
        <v>652</v>
      </c>
      <c r="H28" s="1"/>
      <c r="I28" s="1"/>
      <c r="J28" s="3" t="s">
        <v>99</v>
      </c>
      <c r="K28" s="11">
        <v>0</v>
      </c>
      <c r="L28" s="12" t="s">
        <v>64</v>
      </c>
      <c r="M28" s="12" t="s">
        <v>100</v>
      </c>
    </row>
    <row r="29" spans="1:13" x14ac:dyDescent="0.3">
      <c r="A29" s="13" t="s">
        <v>93</v>
      </c>
      <c r="B29" s="1" t="s">
        <v>101</v>
      </c>
      <c r="C29" s="10" t="s">
        <v>16</v>
      </c>
      <c r="D29" s="4">
        <v>0.42291666666666666</v>
      </c>
      <c r="E29" s="2" t="s">
        <v>102</v>
      </c>
      <c r="F29" s="2">
        <v>449</v>
      </c>
      <c r="G29" s="1" t="s">
        <v>103</v>
      </c>
      <c r="H29" s="1">
        <v>435</v>
      </c>
      <c r="I29" s="1">
        <v>445</v>
      </c>
      <c r="J29" s="3" t="s">
        <v>114</v>
      </c>
      <c r="K29" s="9">
        <f>26*222</f>
        <v>5772</v>
      </c>
      <c r="L29" s="8" t="s">
        <v>47</v>
      </c>
      <c r="M29" s="8" t="s">
        <v>115</v>
      </c>
    </row>
    <row r="30" spans="1:13" x14ac:dyDescent="0.3">
      <c r="A30" s="13" t="s">
        <v>113</v>
      </c>
      <c r="B30" s="1" t="s">
        <v>101</v>
      </c>
      <c r="C30" s="18" t="s">
        <v>32</v>
      </c>
      <c r="D30" s="19"/>
      <c r="E30" s="2"/>
      <c r="F30" s="2"/>
      <c r="G30" s="1" t="s">
        <v>103</v>
      </c>
      <c r="H30" s="1"/>
      <c r="I30" s="1"/>
      <c r="J30" s="3" t="s">
        <v>116</v>
      </c>
      <c r="K30" s="9">
        <v>11373</v>
      </c>
      <c r="L30" s="8" t="s">
        <v>81</v>
      </c>
      <c r="M30" s="8" t="s">
        <v>117</v>
      </c>
    </row>
    <row r="31" spans="1:13" x14ac:dyDescent="0.3">
      <c r="A31" s="13" t="s">
        <v>104</v>
      </c>
      <c r="B31" s="1" t="s">
        <v>105</v>
      </c>
      <c r="C31" s="10" t="s">
        <v>16</v>
      </c>
      <c r="D31" s="4">
        <v>0.3833333333333333</v>
      </c>
      <c r="E31" s="2"/>
      <c r="F31" s="2">
        <v>1346</v>
      </c>
      <c r="G31" s="1" t="s">
        <v>106</v>
      </c>
      <c r="H31" s="1">
        <v>1292</v>
      </c>
      <c r="I31" s="1">
        <v>149</v>
      </c>
      <c r="J31" s="3" t="s">
        <v>107</v>
      </c>
      <c r="K31" s="9">
        <v>3427</v>
      </c>
      <c r="L31" s="8" t="s">
        <v>59</v>
      </c>
      <c r="M31" s="8" t="s">
        <v>108</v>
      </c>
    </row>
    <row r="32" spans="1:13" x14ac:dyDescent="0.3">
      <c r="A32" s="13" t="s">
        <v>104</v>
      </c>
      <c r="B32" s="1" t="s">
        <v>105</v>
      </c>
      <c r="C32" s="18" t="s">
        <v>32</v>
      </c>
      <c r="D32" s="19"/>
      <c r="E32" s="2"/>
      <c r="F32" s="2"/>
      <c r="G32" s="1">
        <v>1445</v>
      </c>
      <c r="H32" s="1"/>
      <c r="I32" s="1"/>
      <c r="J32" s="3" t="s">
        <v>109</v>
      </c>
      <c r="K32" s="9">
        <v>7376</v>
      </c>
      <c r="L32" s="8" t="s">
        <v>81</v>
      </c>
      <c r="M32" s="8" t="s">
        <v>110</v>
      </c>
    </row>
    <row r="33" spans="1:13" ht="15" thickBot="1" x14ac:dyDescent="0.35"/>
    <row r="34" spans="1:13" ht="27.6" customHeight="1" thickBot="1" x14ac:dyDescent="0.65">
      <c r="A34" s="15" t="s">
        <v>13</v>
      </c>
      <c r="B34" s="16"/>
      <c r="C34" s="16"/>
      <c r="D34" s="16"/>
      <c r="E34" s="16"/>
      <c r="F34" s="16"/>
      <c r="G34" s="16"/>
      <c r="H34" s="16"/>
      <c r="I34" s="16"/>
      <c r="J34" s="17"/>
      <c r="K34" s="6">
        <f>+SUM(K13:K33)</f>
        <v>104033</v>
      </c>
      <c r="L34" s="15" t="s">
        <v>14</v>
      </c>
      <c r="M34" s="17"/>
    </row>
  </sheetData>
  <mergeCells count="11">
    <mergeCell ref="A11:M11"/>
    <mergeCell ref="A34:J34"/>
    <mergeCell ref="L34:M34"/>
    <mergeCell ref="C16:D16"/>
    <mergeCell ref="C14:D14"/>
    <mergeCell ref="C20:D20"/>
    <mergeCell ref="C18:D18"/>
    <mergeCell ref="C26:D26"/>
    <mergeCell ref="C28:D28"/>
    <mergeCell ref="C32:D32"/>
    <mergeCell ref="C30:D30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6"/>
  <sheetViews>
    <sheetView workbookViewId="0">
      <selection activeCell="A6" sqref="A6"/>
    </sheetView>
  </sheetViews>
  <sheetFormatPr defaultRowHeight="14.4" x14ac:dyDescent="0.3"/>
  <cols>
    <col min="1" max="1" width="10.109375" bestFit="1" customWidth="1"/>
    <col min="2" max="2" width="13.44140625" bestFit="1" customWidth="1"/>
    <col min="3" max="3" width="10.88671875" bestFit="1" customWidth="1"/>
    <col min="4" max="4" width="8.109375" bestFit="1" customWidth="1"/>
    <col min="5" max="5" width="9.88671875" bestFit="1" customWidth="1"/>
    <col min="6" max="6" width="7" bestFit="1" customWidth="1"/>
    <col min="7" max="7" width="9.88671875" bestFit="1" customWidth="1"/>
    <col min="8" max="8" width="10.109375" bestFit="1" customWidth="1"/>
    <col min="9" max="9" width="4.5546875" bestFit="1" customWidth="1"/>
    <col min="10" max="10" width="14.109375" bestFit="1" customWidth="1"/>
    <col min="11" max="11" width="12.6640625" bestFit="1" customWidth="1"/>
    <col min="12" max="12" width="41.33203125" bestFit="1" customWidth="1"/>
    <col min="13" max="13" width="20.44140625" bestFit="1" customWidth="1"/>
  </cols>
  <sheetData>
    <row r="1" spans="1:13" ht="15.6" x14ac:dyDescent="0.3">
      <c r="A1" s="23" t="s">
        <v>15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5"/>
    </row>
    <row r="2" spans="1:13" ht="15.6" x14ac:dyDescent="0.3">
      <c r="A2" s="5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5" t="s">
        <v>9</v>
      </c>
      <c r="K2" s="5" t="s">
        <v>10</v>
      </c>
      <c r="L2" s="5" t="s">
        <v>11</v>
      </c>
      <c r="M2" s="5" t="s">
        <v>12</v>
      </c>
    </row>
    <row r="3" spans="1:13" x14ac:dyDescent="0.3">
      <c r="A3" s="1" t="s">
        <v>17</v>
      </c>
      <c r="B3" s="1" t="s">
        <v>18</v>
      </c>
      <c r="C3" s="7" t="s">
        <v>16</v>
      </c>
      <c r="D3" s="4">
        <v>0.375</v>
      </c>
      <c r="E3" s="2"/>
      <c r="F3" s="1">
        <v>86</v>
      </c>
      <c r="G3" s="1" t="s">
        <v>21</v>
      </c>
      <c r="H3" s="1">
        <v>84</v>
      </c>
      <c r="I3" s="20" t="s">
        <v>25</v>
      </c>
      <c r="J3" s="21"/>
      <c r="K3" s="21"/>
      <c r="L3" s="21"/>
      <c r="M3" s="22"/>
    </row>
    <row r="4" spans="1:13" x14ac:dyDescent="0.3">
      <c r="A4" s="1" t="s">
        <v>17</v>
      </c>
      <c r="B4" s="1" t="s">
        <v>19</v>
      </c>
      <c r="C4" s="7" t="s">
        <v>16</v>
      </c>
      <c r="D4" s="4">
        <v>0.375</v>
      </c>
      <c r="E4" s="2" t="s">
        <v>22</v>
      </c>
      <c r="F4" s="1"/>
      <c r="G4" s="1" t="s">
        <v>23</v>
      </c>
      <c r="H4" s="1">
        <v>98</v>
      </c>
      <c r="I4" s="20" t="s">
        <v>26</v>
      </c>
      <c r="J4" s="21"/>
      <c r="K4" s="21"/>
      <c r="L4" s="21"/>
      <c r="M4" s="22"/>
    </row>
    <row r="5" spans="1:13" x14ac:dyDescent="0.3">
      <c r="A5" s="1" t="s">
        <v>17</v>
      </c>
      <c r="B5" s="1" t="s">
        <v>20</v>
      </c>
      <c r="C5" s="7" t="s">
        <v>16</v>
      </c>
      <c r="D5" s="4">
        <v>0.375</v>
      </c>
      <c r="E5" s="2" t="s">
        <v>24</v>
      </c>
      <c r="F5" s="1"/>
      <c r="G5" s="1">
        <v>1020</v>
      </c>
      <c r="H5" s="1">
        <v>918</v>
      </c>
      <c r="I5" s="20" t="s">
        <v>27</v>
      </c>
      <c r="J5" s="21"/>
      <c r="K5" s="21"/>
      <c r="L5" s="21"/>
      <c r="M5" s="22"/>
    </row>
    <row r="6" spans="1:13" x14ac:dyDescent="0.3">
      <c r="A6" s="1" t="s">
        <v>28</v>
      </c>
      <c r="B6" s="1" t="s">
        <v>29</v>
      </c>
      <c r="C6" s="7" t="s">
        <v>16</v>
      </c>
      <c r="D6" s="4">
        <v>0.375</v>
      </c>
      <c r="E6" s="2"/>
      <c r="F6" s="1">
        <v>149</v>
      </c>
      <c r="G6" s="1" t="s">
        <v>30</v>
      </c>
      <c r="H6" s="1">
        <v>144</v>
      </c>
      <c r="I6" s="20" t="s">
        <v>31</v>
      </c>
      <c r="J6" s="21"/>
      <c r="K6" s="21"/>
      <c r="L6" s="21"/>
      <c r="M6" s="22"/>
    </row>
  </sheetData>
  <mergeCells count="5">
    <mergeCell ref="I6:M6"/>
    <mergeCell ref="A1:M1"/>
    <mergeCell ref="I3:M3"/>
    <mergeCell ref="I4:M4"/>
    <mergeCell ref="I5:M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Sep-24</vt:lpstr>
      <vt:lpstr>Gaup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PCSUSER</dc:creator>
  <cp:lastModifiedBy>Somesh Siri</cp:lastModifiedBy>
  <dcterms:created xsi:type="dcterms:W3CDTF">2019-05-17T06:18:29Z</dcterms:created>
  <dcterms:modified xsi:type="dcterms:W3CDTF">2024-09-30T10:15:25Z</dcterms:modified>
</cp:coreProperties>
</file>